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3640" windowHeight="6975"/>
  </bookViews>
  <sheets>
    <sheet name="Sheet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F34" i="1" l="1"/>
  <c r="E34" i="1"/>
  <c r="D34" i="1"/>
  <c r="C34" i="1"/>
  <c r="G25" i="1"/>
  <c r="F25" i="1"/>
  <c r="E25" i="1"/>
  <c r="D25" i="1"/>
  <c r="G21" i="1"/>
  <c r="F21" i="1"/>
  <c r="E21" i="1"/>
  <c r="D21" i="1"/>
  <c r="C21" i="1"/>
  <c r="F19" i="1"/>
  <c r="G19" i="1" s="1"/>
  <c r="E19" i="1"/>
  <c r="D19" i="1"/>
  <c r="C19" i="1"/>
  <c r="G16" i="1"/>
  <c r="F16" i="1"/>
  <c r="E16" i="1"/>
  <c r="D16" i="1"/>
  <c r="C16" i="1"/>
  <c r="F14" i="1"/>
  <c r="G14" i="1" s="1"/>
  <c r="E14" i="1"/>
  <c r="D14" i="1"/>
  <c r="C14" i="1"/>
  <c r="G13" i="1"/>
  <c r="F13" i="1"/>
  <c r="E13" i="1"/>
  <c r="D13" i="1"/>
  <c r="C13" i="1"/>
  <c r="F12" i="1"/>
  <c r="G12" i="1" s="1"/>
  <c r="E12" i="1"/>
  <c r="D12" i="1"/>
  <c r="C12" i="1"/>
  <c r="G10" i="1"/>
  <c r="F10" i="1"/>
  <c r="E10" i="1"/>
  <c r="D10" i="1"/>
  <c r="C10" i="1"/>
  <c r="F9" i="1"/>
  <c r="G9" i="1" s="1"/>
  <c r="E9" i="1"/>
  <c r="D9" i="1"/>
  <c r="C9" i="1"/>
  <c r="G8" i="1"/>
  <c r="F8" i="1"/>
  <c r="E8" i="1"/>
  <c r="D8" i="1"/>
  <c r="C8" i="1"/>
  <c r="F7" i="1"/>
  <c r="G7" i="1" s="1"/>
  <c r="E7" i="1"/>
  <c r="D7" i="1"/>
  <c r="C7" i="1"/>
  <c r="E6" i="1"/>
  <c r="C6" i="1"/>
  <c r="G5" i="1"/>
  <c r="F5" i="1"/>
  <c r="E5" i="1"/>
  <c r="D5" i="1"/>
  <c r="C5" i="1"/>
  <c r="F4" i="1"/>
  <c r="G4" i="1" s="1"/>
  <c r="E4" i="1"/>
  <c r="D4" i="1"/>
  <c r="C4" i="1"/>
</calcChain>
</file>

<file path=xl/sharedStrings.xml><?xml version="1.0" encoding="utf-8"?>
<sst xmlns="http://schemas.openxmlformats.org/spreadsheetml/2006/main" count="38" uniqueCount="38">
  <si>
    <t>سطح كا شت ،توليد و عملكرد محصولات دائمي شهرستان سميرم  سا ل زراعي 86-85</t>
  </si>
  <si>
    <t>نام محصول</t>
  </si>
  <si>
    <t>سطح نهال         (هكتا ر )</t>
  </si>
  <si>
    <t xml:space="preserve">سطح بارور         (هكتا ر) </t>
  </si>
  <si>
    <t>جمع سطح          (هكتار)</t>
  </si>
  <si>
    <t xml:space="preserve">   توليد(تن )</t>
  </si>
  <si>
    <t>عملكرددر هكتار    (كيلوگرم )</t>
  </si>
  <si>
    <t>البالو</t>
  </si>
  <si>
    <t>گيلاس</t>
  </si>
  <si>
    <t>گوجه</t>
  </si>
  <si>
    <t>الو</t>
  </si>
  <si>
    <t>هلو</t>
  </si>
  <si>
    <t>شفتا لو</t>
  </si>
  <si>
    <t>زردا لووقيسي</t>
  </si>
  <si>
    <t>شليل</t>
  </si>
  <si>
    <t>سيب</t>
  </si>
  <si>
    <t>گلابي</t>
  </si>
  <si>
    <t>به</t>
  </si>
  <si>
    <t>انا ر</t>
  </si>
  <si>
    <t>انگور</t>
  </si>
  <si>
    <t xml:space="preserve">انواع توت وشاه توت </t>
  </si>
  <si>
    <t>انجير</t>
  </si>
  <si>
    <t>گردو</t>
  </si>
  <si>
    <t>فندق</t>
  </si>
  <si>
    <t>بادام</t>
  </si>
  <si>
    <t>پسته</t>
  </si>
  <si>
    <t>خرما</t>
  </si>
  <si>
    <t>گلستان</t>
  </si>
  <si>
    <t>زعفران</t>
  </si>
  <si>
    <t>سنجد</t>
  </si>
  <si>
    <t>زالزالك</t>
  </si>
  <si>
    <t>خرمالو</t>
  </si>
  <si>
    <t>زيتون</t>
  </si>
  <si>
    <t>عناب</t>
  </si>
  <si>
    <t>انواع تبريزي ومحصولات غيرمثمر</t>
  </si>
  <si>
    <t>سايرمحصولات دايمي مثمر</t>
  </si>
  <si>
    <t>سايرمحصولات دايمي غيرمثمر</t>
  </si>
  <si>
    <t>جمع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</si>
</sst>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charset val="178"/>
      <scheme val="minor"/>
    </font>
    <font>
      <b/>
      <sz val="12"/>
      <name val="B Nazanin"/>
      <charset val="178"/>
    </font>
    <font>
      <b/>
      <sz val="11"/>
      <name val="B Nazanin"/>
      <charset val="178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2" borderId="0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2" fillId="0" borderId="2" xfId="0" applyFont="1" applyBorder="1"/>
    <xf numFmtId="0" fontId="1" fillId="0" borderId="2" xfId="0" applyFont="1" applyBorder="1"/>
    <xf numFmtId="1" fontId="1" fillId="0" borderId="2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gri-es.ir/Portals/0/amar-baghie85-8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كاربري اراضي"/>
      <sheetName val="جمع باغي"/>
      <sheetName val="نهال 2"/>
      <sheetName val="نهال1 "/>
      <sheetName val="قارچ 2"/>
      <sheetName val="قارچ 1"/>
      <sheetName val="گل محمدي"/>
      <sheetName val="زعفران"/>
      <sheetName val="دارويي2"/>
      <sheetName val="دارويي 1"/>
      <sheetName val="گلخانه 2"/>
      <sheetName val="گلخانه 1"/>
      <sheetName val="توليد گل وگياه زينتي1"/>
      <sheetName val="پياز گل زينتي"/>
      <sheetName val="توليدگل وگياه زينتي"/>
      <sheetName val="درخت زينتي"/>
      <sheetName val="گياهان آپارتماني"/>
      <sheetName val="گل شاخه اي "/>
      <sheetName val=" گل وگياه زينتي "/>
      <sheetName val="پسته"/>
      <sheetName val="بادام "/>
      <sheetName val="گردو"/>
      <sheetName val="انگور"/>
      <sheetName val="انار"/>
      <sheetName val="گلا بي"/>
      <sheetName val="زردالو"/>
      <sheetName val="سيب"/>
      <sheetName val="ب-ديم  "/>
      <sheetName val="ب.نطنز"/>
      <sheetName val="ب.نجف آباد"/>
      <sheetName val="ب.نايين"/>
      <sheetName val="ب.مباركه"/>
      <sheetName val="ب.لنجان"/>
      <sheetName val="ب.گلپايگان"/>
      <sheetName val="ب.كاشان"/>
      <sheetName val="ب.فلاورجان"/>
      <sheetName val="ب.فريدونشهر"/>
      <sheetName val="ب.فريدن"/>
      <sheetName val="ب.شهرضا"/>
      <sheetName val="ب.دهاقان "/>
      <sheetName val="ب.سميرم"/>
      <sheetName val="ب.خوانسار"/>
      <sheetName val="ب.خميني شهر"/>
      <sheetName val="ب.چادگان"/>
      <sheetName val="ب.تيران"/>
      <sheetName val="ب.برخوار"/>
      <sheetName val="ب.اردستان"/>
      <sheetName val="ب.آران وبيدگل"/>
      <sheetName val="ب .اصفهان"/>
      <sheetName val="ب. استان "/>
      <sheetName val="باغات شهرستانها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>
        <row r="300">
          <cell r="D300">
            <v>37.5</v>
          </cell>
          <cell r="E300">
            <v>40</v>
          </cell>
          <cell r="F300">
            <v>77.5</v>
          </cell>
          <cell r="G300">
            <v>200</v>
          </cell>
        </row>
        <row r="301">
          <cell r="D301">
            <v>1.28</v>
          </cell>
          <cell r="E301">
            <v>32</v>
          </cell>
          <cell r="F301">
            <v>33.28</v>
          </cell>
          <cell r="G301">
            <v>42</v>
          </cell>
        </row>
        <row r="302">
          <cell r="D302">
            <v>1.25</v>
          </cell>
          <cell r="F302">
            <v>1.25</v>
          </cell>
        </row>
        <row r="303">
          <cell r="D303">
            <v>10</v>
          </cell>
          <cell r="E303">
            <v>45</v>
          </cell>
          <cell r="F303">
            <v>55</v>
          </cell>
          <cell r="G303">
            <v>373</v>
          </cell>
        </row>
        <row r="304">
          <cell r="D304">
            <v>80</v>
          </cell>
          <cell r="E304">
            <v>120</v>
          </cell>
          <cell r="F304">
            <v>200</v>
          </cell>
          <cell r="G304">
            <v>293</v>
          </cell>
        </row>
        <row r="305">
          <cell r="D305">
            <v>5</v>
          </cell>
          <cell r="E305">
            <v>0.25</v>
          </cell>
          <cell r="F305">
            <v>5.25</v>
          </cell>
          <cell r="G305">
            <v>1.3</v>
          </cell>
        </row>
        <row r="306">
          <cell r="D306">
            <v>12.08</v>
          </cell>
          <cell r="E306">
            <v>49.47</v>
          </cell>
          <cell r="F306">
            <v>61.55</v>
          </cell>
          <cell r="G306">
            <v>138.19999999999999</v>
          </cell>
        </row>
        <row r="308">
          <cell r="D308">
            <v>7330.02</v>
          </cell>
          <cell r="E308">
            <v>11890.06</v>
          </cell>
          <cell r="F308">
            <v>19220.080000000002</v>
          </cell>
          <cell r="G308">
            <v>256116</v>
          </cell>
        </row>
        <row r="309">
          <cell r="D309">
            <v>36.74</v>
          </cell>
          <cell r="E309">
            <v>4.76</v>
          </cell>
          <cell r="F309">
            <v>41.5</v>
          </cell>
          <cell r="G309">
            <v>36.9</v>
          </cell>
        </row>
        <row r="310">
          <cell r="D310">
            <v>21.67</v>
          </cell>
          <cell r="E310">
            <v>3.76</v>
          </cell>
          <cell r="F310">
            <v>25.43</v>
          </cell>
          <cell r="G310">
            <v>69.3</v>
          </cell>
        </row>
        <row r="312">
          <cell r="D312">
            <v>5</v>
          </cell>
          <cell r="E312">
            <v>100</v>
          </cell>
          <cell r="F312">
            <v>105</v>
          </cell>
          <cell r="G312">
            <v>752</v>
          </cell>
        </row>
        <row r="315">
          <cell r="D315">
            <v>500</v>
          </cell>
          <cell r="E315">
            <v>400</v>
          </cell>
          <cell r="F315">
            <v>900</v>
          </cell>
          <cell r="G315">
            <v>663.5</v>
          </cell>
        </row>
        <row r="317">
          <cell r="D317">
            <v>10</v>
          </cell>
          <cell r="E317">
            <v>56.07</v>
          </cell>
          <cell r="F317">
            <v>66.069999999999993</v>
          </cell>
          <cell r="G317">
            <v>28.9</v>
          </cell>
        </row>
        <row r="321">
          <cell r="E321">
            <v>1</v>
          </cell>
          <cell r="F321">
            <v>1</v>
          </cell>
          <cell r="G321">
            <v>3.0000000000000001E-3</v>
          </cell>
        </row>
        <row r="330">
          <cell r="D330">
            <v>8050.54</v>
          </cell>
          <cell r="E330">
            <v>12742.369999999999</v>
          </cell>
          <cell r="F330">
            <v>20792.91</v>
          </cell>
          <cell r="G330">
            <v>258714.10299999997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rightToLeft="1" tabSelected="1" workbookViewId="0">
      <selection sqref="A1:G34"/>
    </sheetView>
  </sheetViews>
  <sheetFormatPr defaultRowHeight="15"/>
  <cols>
    <col min="1" max="1" width="2.75" customWidth="1"/>
    <col min="2" max="2" width="13.25" customWidth="1"/>
    <col min="3" max="4" width="12.5" customWidth="1"/>
    <col min="5" max="5" width="12.625" customWidth="1"/>
    <col min="6" max="6" width="10.75" customWidth="1"/>
    <col min="7" max="7" width="11.125" customWidth="1"/>
  </cols>
  <sheetData>
    <row r="1" spans="1:7" ht="21">
      <c r="A1" s="1"/>
      <c r="B1" s="2" t="s">
        <v>0</v>
      </c>
      <c r="C1" s="2"/>
      <c r="D1" s="2"/>
      <c r="E1" s="2"/>
      <c r="F1" s="2"/>
      <c r="G1" s="2"/>
    </row>
    <row r="2" spans="1:7" ht="21">
      <c r="A2" s="1"/>
      <c r="B2" s="3"/>
      <c r="C2" s="3"/>
      <c r="D2" s="3"/>
      <c r="E2" s="3"/>
      <c r="F2" s="3"/>
      <c r="G2" s="1"/>
    </row>
    <row r="3" spans="1:7" ht="63">
      <c r="A3" s="1"/>
      <c r="B3" s="4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</row>
    <row r="4" spans="1:7" ht="21">
      <c r="A4" s="1"/>
      <c r="B4" s="6" t="s">
        <v>7</v>
      </c>
      <c r="C4" s="7">
        <f>'[1]باغات شهرستانها'!D300</f>
        <v>37.5</v>
      </c>
      <c r="D4" s="7">
        <f>'[1]باغات شهرستانها'!E300</f>
        <v>40</v>
      </c>
      <c r="E4" s="7">
        <f>'[1]باغات شهرستانها'!F300</f>
        <v>77.5</v>
      </c>
      <c r="F4" s="7">
        <f>'[1]باغات شهرستانها'!G300</f>
        <v>200</v>
      </c>
      <c r="G4" s="8">
        <f>(F4/D4)*1000</f>
        <v>5000</v>
      </c>
    </row>
    <row r="5" spans="1:7" ht="21">
      <c r="A5" s="1"/>
      <c r="B5" s="6" t="s">
        <v>8</v>
      </c>
      <c r="C5" s="7">
        <f>'[1]باغات شهرستانها'!D301</f>
        <v>1.28</v>
      </c>
      <c r="D5" s="7">
        <f>'[1]باغات شهرستانها'!E301</f>
        <v>32</v>
      </c>
      <c r="E5" s="7">
        <f>'[1]باغات شهرستانها'!F301</f>
        <v>33.28</v>
      </c>
      <c r="F5" s="7">
        <f>'[1]باغات شهرستانها'!G301</f>
        <v>42</v>
      </c>
      <c r="G5" s="8">
        <f>(F5/D5)*1000</f>
        <v>1312.5</v>
      </c>
    </row>
    <row r="6" spans="1:7" ht="21">
      <c r="A6" s="1"/>
      <c r="B6" s="6" t="s">
        <v>9</v>
      </c>
      <c r="C6" s="7">
        <f>'[1]باغات شهرستانها'!D302</f>
        <v>1.25</v>
      </c>
      <c r="D6" s="7"/>
      <c r="E6" s="7">
        <f>'[1]باغات شهرستانها'!F302</f>
        <v>1.25</v>
      </c>
      <c r="F6" s="7"/>
      <c r="G6" s="8"/>
    </row>
    <row r="7" spans="1:7" ht="21">
      <c r="A7" s="1"/>
      <c r="B7" s="6" t="s">
        <v>10</v>
      </c>
      <c r="C7" s="7">
        <f>'[1]باغات شهرستانها'!D303</f>
        <v>10</v>
      </c>
      <c r="D7" s="7">
        <f>'[1]باغات شهرستانها'!E303</f>
        <v>45</v>
      </c>
      <c r="E7" s="7">
        <f>'[1]باغات شهرستانها'!F303</f>
        <v>55</v>
      </c>
      <c r="F7" s="7">
        <f>'[1]باغات شهرستانها'!G303</f>
        <v>373</v>
      </c>
      <c r="G7" s="8">
        <f>(F7/D7)*1000</f>
        <v>8288.8888888888905</v>
      </c>
    </row>
    <row r="8" spans="1:7" ht="21">
      <c r="A8" s="1"/>
      <c r="B8" s="6" t="s">
        <v>11</v>
      </c>
      <c r="C8" s="7">
        <f>'[1]باغات شهرستانها'!D304</f>
        <v>80</v>
      </c>
      <c r="D8" s="7">
        <f>'[1]باغات شهرستانها'!E304</f>
        <v>120</v>
      </c>
      <c r="E8" s="7">
        <f>'[1]باغات شهرستانها'!F304</f>
        <v>200</v>
      </c>
      <c r="F8" s="7">
        <f>'[1]باغات شهرستانها'!G304</f>
        <v>293</v>
      </c>
      <c r="G8" s="8">
        <f>(F8/D8)*1000</f>
        <v>2441.666666666667</v>
      </c>
    </row>
    <row r="9" spans="1:7" ht="21">
      <c r="A9" s="1"/>
      <c r="B9" s="6" t="s">
        <v>12</v>
      </c>
      <c r="C9" s="7">
        <f>'[1]باغات شهرستانها'!D305</f>
        <v>5</v>
      </c>
      <c r="D9" s="7">
        <f>'[1]باغات شهرستانها'!E305</f>
        <v>0.25</v>
      </c>
      <c r="E9" s="7">
        <f>'[1]باغات شهرستانها'!F305</f>
        <v>5.25</v>
      </c>
      <c r="F9" s="7">
        <f>'[1]باغات شهرستانها'!G305</f>
        <v>1.3</v>
      </c>
      <c r="G9" s="8">
        <f>(F9/D9)*1000</f>
        <v>5200</v>
      </c>
    </row>
    <row r="10" spans="1:7" ht="21">
      <c r="A10" s="1"/>
      <c r="B10" s="6" t="s">
        <v>13</v>
      </c>
      <c r="C10" s="7">
        <f>'[1]باغات شهرستانها'!D306</f>
        <v>12.08</v>
      </c>
      <c r="D10" s="7">
        <f>'[1]باغات شهرستانها'!E306</f>
        <v>49.47</v>
      </c>
      <c r="E10" s="7">
        <f>'[1]باغات شهرستانها'!F306</f>
        <v>61.55</v>
      </c>
      <c r="F10" s="7">
        <f>'[1]باغات شهرستانها'!G306</f>
        <v>138.19999999999999</v>
      </c>
      <c r="G10" s="8">
        <f>(F10/D10)*1000</f>
        <v>2793.6122902769353</v>
      </c>
    </row>
    <row r="11" spans="1:7" ht="21">
      <c r="A11" s="1"/>
      <c r="B11" s="6" t="s">
        <v>14</v>
      </c>
      <c r="C11" s="7"/>
      <c r="D11" s="7"/>
      <c r="E11" s="7"/>
      <c r="F11" s="7"/>
      <c r="G11" s="8"/>
    </row>
    <row r="12" spans="1:7" ht="21">
      <c r="A12" s="1"/>
      <c r="B12" s="6" t="s">
        <v>15</v>
      </c>
      <c r="C12" s="7">
        <f>'[1]باغات شهرستانها'!D308</f>
        <v>7330.02</v>
      </c>
      <c r="D12" s="7">
        <f>'[1]باغات شهرستانها'!E308</f>
        <v>11890.06</v>
      </c>
      <c r="E12" s="7">
        <f>'[1]باغات شهرستانها'!F308</f>
        <v>19220.080000000002</v>
      </c>
      <c r="F12" s="7">
        <f>'[1]باغات شهرستانها'!G308</f>
        <v>256116</v>
      </c>
      <c r="G12" s="8">
        <f>(F12/D12)*1000</f>
        <v>21540.345465035502</v>
      </c>
    </row>
    <row r="13" spans="1:7" ht="21">
      <c r="A13" s="1"/>
      <c r="B13" s="6" t="s">
        <v>16</v>
      </c>
      <c r="C13" s="7">
        <f>'[1]باغات شهرستانها'!D309</f>
        <v>36.74</v>
      </c>
      <c r="D13" s="7">
        <f>'[1]باغات شهرستانها'!E309</f>
        <v>4.76</v>
      </c>
      <c r="E13" s="7">
        <f>'[1]باغات شهرستانها'!F309</f>
        <v>41.5</v>
      </c>
      <c r="F13" s="7">
        <f>'[1]باغات شهرستانها'!G309</f>
        <v>36.9</v>
      </c>
      <c r="G13" s="8">
        <f>(F13/D13)*1000</f>
        <v>7752.1008403361348</v>
      </c>
    </row>
    <row r="14" spans="1:7" ht="21">
      <c r="A14" s="1"/>
      <c r="B14" s="6" t="s">
        <v>17</v>
      </c>
      <c r="C14" s="7">
        <f>'[1]باغات شهرستانها'!D310</f>
        <v>21.67</v>
      </c>
      <c r="D14" s="7">
        <f>'[1]باغات شهرستانها'!E310</f>
        <v>3.76</v>
      </c>
      <c r="E14" s="7">
        <f>'[1]باغات شهرستانها'!F310</f>
        <v>25.43</v>
      </c>
      <c r="F14" s="7">
        <f>'[1]باغات شهرستانها'!G310</f>
        <v>69.3</v>
      </c>
      <c r="G14" s="8">
        <f>(F14/D14)*1000</f>
        <v>18430.851063829788</v>
      </c>
    </row>
    <row r="15" spans="1:7" ht="21">
      <c r="A15" s="1"/>
      <c r="B15" s="6" t="s">
        <v>18</v>
      </c>
      <c r="C15" s="7"/>
      <c r="D15" s="7"/>
      <c r="E15" s="7"/>
      <c r="F15" s="7"/>
      <c r="G15" s="8"/>
    </row>
    <row r="16" spans="1:7" ht="21">
      <c r="A16" s="1"/>
      <c r="B16" s="6" t="s">
        <v>19</v>
      </c>
      <c r="C16" s="7">
        <f>'[1]باغات شهرستانها'!D312</f>
        <v>5</v>
      </c>
      <c r="D16" s="7">
        <f>'[1]باغات شهرستانها'!E312</f>
        <v>100</v>
      </c>
      <c r="E16" s="7">
        <f>'[1]باغات شهرستانها'!F312</f>
        <v>105</v>
      </c>
      <c r="F16" s="7">
        <f>'[1]باغات شهرستانها'!G312</f>
        <v>752</v>
      </c>
      <c r="G16" s="8">
        <f>(F16/D16)*1000</f>
        <v>7520</v>
      </c>
    </row>
    <row r="17" spans="1:7" ht="21">
      <c r="A17" s="1"/>
      <c r="B17" s="6" t="s">
        <v>20</v>
      </c>
      <c r="C17" s="7"/>
      <c r="D17" s="7"/>
      <c r="E17" s="7"/>
      <c r="F17" s="7"/>
      <c r="G17" s="8"/>
    </row>
    <row r="18" spans="1:7" ht="21">
      <c r="A18" s="1"/>
      <c r="B18" s="6" t="s">
        <v>21</v>
      </c>
      <c r="C18" s="7"/>
      <c r="D18" s="7"/>
      <c r="E18" s="7"/>
      <c r="F18" s="7"/>
      <c r="G18" s="8"/>
    </row>
    <row r="19" spans="1:7" ht="21">
      <c r="A19" s="1"/>
      <c r="B19" s="6" t="s">
        <v>22</v>
      </c>
      <c r="C19" s="7">
        <f>'[1]باغات شهرستانها'!D315</f>
        <v>500</v>
      </c>
      <c r="D19" s="7">
        <f>'[1]باغات شهرستانها'!E315</f>
        <v>400</v>
      </c>
      <c r="E19" s="7">
        <f>'[1]باغات شهرستانها'!F315</f>
        <v>900</v>
      </c>
      <c r="F19" s="7">
        <f>'[1]باغات شهرستانها'!G315</f>
        <v>663.5</v>
      </c>
      <c r="G19" s="8">
        <f>(F19/D19)*1000</f>
        <v>1658.75</v>
      </c>
    </row>
    <row r="20" spans="1:7" ht="21">
      <c r="A20" s="1"/>
      <c r="B20" s="6" t="s">
        <v>23</v>
      </c>
      <c r="C20" s="7"/>
      <c r="D20" s="7"/>
      <c r="E20" s="7"/>
      <c r="F20" s="7"/>
      <c r="G20" s="8"/>
    </row>
    <row r="21" spans="1:7" ht="21">
      <c r="A21" s="1"/>
      <c r="B21" s="6" t="s">
        <v>24</v>
      </c>
      <c r="C21" s="7">
        <f>'[1]باغات شهرستانها'!D317</f>
        <v>10</v>
      </c>
      <c r="D21" s="7">
        <f>'[1]باغات شهرستانها'!E317</f>
        <v>56.07</v>
      </c>
      <c r="E21" s="7">
        <f>'[1]باغات شهرستانها'!F317</f>
        <v>66.069999999999993</v>
      </c>
      <c r="F21" s="7">
        <f>'[1]باغات شهرستانها'!G317</f>
        <v>28.9</v>
      </c>
      <c r="G21" s="8">
        <f>(F21/D21)*1000</f>
        <v>515.42714464062783</v>
      </c>
    </row>
    <row r="22" spans="1:7" ht="21">
      <c r="A22" s="1"/>
      <c r="B22" s="6" t="s">
        <v>25</v>
      </c>
      <c r="C22" s="7"/>
      <c r="D22" s="7"/>
      <c r="E22" s="7"/>
      <c r="F22" s="7"/>
      <c r="G22" s="8"/>
    </row>
    <row r="23" spans="1:7" ht="21">
      <c r="A23" s="1"/>
      <c r="B23" s="6" t="s">
        <v>26</v>
      </c>
      <c r="C23" s="7"/>
      <c r="D23" s="7"/>
      <c r="E23" s="7"/>
      <c r="F23" s="7"/>
      <c r="G23" s="8"/>
    </row>
    <row r="24" spans="1:7" ht="21">
      <c r="A24" s="1"/>
      <c r="B24" s="6" t="s">
        <v>27</v>
      </c>
      <c r="C24" s="7"/>
      <c r="D24" s="7"/>
      <c r="E24" s="7"/>
      <c r="F24" s="7"/>
      <c r="G24" s="8"/>
    </row>
    <row r="25" spans="1:7" ht="21">
      <c r="A25" s="1"/>
      <c r="B25" s="6" t="s">
        <v>28</v>
      </c>
      <c r="C25" s="7"/>
      <c r="D25" s="7">
        <f>'[1]باغات شهرستانها'!E321</f>
        <v>1</v>
      </c>
      <c r="E25" s="7">
        <f>'[1]باغات شهرستانها'!F321</f>
        <v>1</v>
      </c>
      <c r="F25" s="7">
        <f>'[1]باغات شهرستانها'!G321</f>
        <v>3.0000000000000001E-3</v>
      </c>
      <c r="G25" s="8">
        <f>(F25/D25)*1000</f>
        <v>3</v>
      </c>
    </row>
    <row r="26" spans="1:7" ht="21">
      <c r="A26" s="1"/>
      <c r="B26" s="6" t="s">
        <v>29</v>
      </c>
      <c r="C26" s="7"/>
      <c r="D26" s="7"/>
      <c r="E26" s="7"/>
      <c r="F26" s="7"/>
      <c r="G26" s="8"/>
    </row>
    <row r="27" spans="1:7" ht="21">
      <c r="A27" s="1"/>
      <c r="B27" s="6" t="s">
        <v>30</v>
      </c>
      <c r="C27" s="7"/>
      <c r="D27" s="7"/>
      <c r="E27" s="7"/>
      <c r="F27" s="7"/>
      <c r="G27" s="8"/>
    </row>
    <row r="28" spans="1:7" ht="21">
      <c r="A28" s="1"/>
      <c r="B28" s="6" t="s">
        <v>31</v>
      </c>
      <c r="C28" s="7"/>
      <c r="D28" s="7"/>
      <c r="E28" s="7"/>
      <c r="F28" s="7"/>
      <c r="G28" s="8"/>
    </row>
    <row r="29" spans="1:7" ht="21">
      <c r="A29" s="1"/>
      <c r="B29" s="6" t="s">
        <v>32</v>
      </c>
      <c r="C29" s="7"/>
      <c r="D29" s="7"/>
      <c r="E29" s="7"/>
      <c r="F29" s="7"/>
      <c r="G29" s="8"/>
    </row>
    <row r="30" spans="1:7" ht="21">
      <c r="A30" s="1"/>
      <c r="B30" s="6" t="s">
        <v>33</v>
      </c>
      <c r="C30" s="7"/>
      <c r="D30" s="7"/>
      <c r="E30" s="7"/>
      <c r="F30" s="7"/>
      <c r="G30" s="8"/>
    </row>
    <row r="31" spans="1:7" ht="21">
      <c r="A31" s="1"/>
      <c r="B31" s="6" t="s">
        <v>34</v>
      </c>
      <c r="C31" s="7"/>
      <c r="D31" s="7"/>
      <c r="E31" s="7"/>
      <c r="F31" s="7"/>
      <c r="G31" s="8"/>
    </row>
    <row r="32" spans="1:7" ht="21">
      <c r="A32" s="1"/>
      <c r="B32" s="6" t="s">
        <v>35</v>
      </c>
      <c r="C32" s="7"/>
      <c r="D32" s="7"/>
      <c r="E32" s="7"/>
      <c r="F32" s="7"/>
      <c r="G32" s="8"/>
    </row>
    <row r="33" spans="1:7" ht="21">
      <c r="A33" s="1"/>
      <c r="B33" s="6" t="s">
        <v>36</v>
      </c>
      <c r="C33" s="7"/>
      <c r="D33" s="7"/>
      <c r="E33" s="7"/>
      <c r="F33" s="7"/>
      <c r="G33" s="8"/>
    </row>
    <row r="34" spans="1:7" ht="21">
      <c r="A34" s="1"/>
      <c r="B34" s="6" t="s">
        <v>37</v>
      </c>
      <c r="C34" s="7">
        <f>'[1]باغات شهرستانها'!D330</f>
        <v>8050.54</v>
      </c>
      <c r="D34" s="7">
        <f>'[1]باغات شهرستانها'!E330</f>
        <v>12742.369999999999</v>
      </c>
      <c r="E34" s="7">
        <f>'[1]باغات شهرستانها'!F330</f>
        <v>20792.91</v>
      </c>
      <c r="F34" s="7">
        <f>'[1]باغات شهرستانها'!G330</f>
        <v>258714.10299999997</v>
      </c>
      <c r="G34" s="7"/>
    </row>
  </sheetData>
  <mergeCells count="1">
    <mergeCell ref="B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dabirkhaneh</dc:creator>
  <cp:lastModifiedBy>dabirkhaneh</cp:lastModifiedBy>
  <dcterms:created xsi:type="dcterms:W3CDTF">2020-08-05T08:52:14Z</dcterms:created>
  <dcterms:modified xsi:type="dcterms:W3CDTF">2020-08-05T08:53:21Z</dcterms:modified>
</cp:coreProperties>
</file>